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E104"/>
  <c r="ET104"/>
  <c r="EE105"/>
  <c r="ET105"/>
  <c r="EE106"/>
  <c r="ET106"/>
  <c r="EE107"/>
  <c r="EE108"/>
  <c r="EE109"/>
  <c r="EE110"/>
  <c r="EE111"/>
  <c r="EE112"/>
  <c r="EE113"/>
  <c r="EE114"/>
  <c r="EE115"/>
</calcChain>
</file>

<file path=xl/sharedStrings.xml><?xml version="1.0" encoding="utf-8"?>
<sst xmlns="http://schemas.openxmlformats.org/spreadsheetml/2006/main" count="213" uniqueCount="170">
  <si>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</si>
  <si>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</si>
  <si>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</si>
  <si>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</si>
  <si>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</si>
  <si>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</si>
  <si>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</si>
  <si>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</si>
  <si>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</si>
  <si>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</si>
  <si>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</si>
  <si>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</si>
  <si>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</si>
  <si>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</si>
  <si>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</si>
  <si>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</si>
  <si>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01.10.2019 г.</t>
  </si>
  <si>
    <t>08.10.2019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</si>
  <si>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</si>
  <si>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</si>
  <si>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</si>
  <si>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</si>
  <si>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</si>
  <si>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</si>
  <si>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</si>
  <si>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</si>
  <si>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</si>
  <si>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</si>
  <si>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</si>
  <si>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</si>
  <si>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</si>
  <si>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</si>
  <si>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</si>
  <si>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</si>
  <si>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</si>
  <si>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</si>
  <si>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</si>
  <si>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</si>
  <si>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</si>
  <si>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</si>
  <si>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</si>
  <si>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</si>
  <si>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</si>
  <si>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</si>
  <si>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</si>
  <si>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00010503010011000110111</t>
  </si>
  <si>
    <t>Единый сельскохозяйственный налог (пени по соответствующему платежу)</t>
  </si>
  <si>
    <t>00010503010012100110111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</si>
  <si>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</si>
  <si>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</si>
  <si>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</si>
  <si>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</si>
  <si>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</si>
  <si>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</si>
  <si>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</si>
  <si>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</si>
  <si>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</si>
  <si>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</si>
  <si>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</si>
  <si>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</si>
  <si>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</si>
  <si>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00010804020011000110112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</si>
  <si>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</si>
  <si>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00010904053102100110111</t>
  </si>
  <si>
    <t>Средства самообложения граждан, зачисляемые в бюджеты сельских поселений</t>
  </si>
  <si>
    <t>00011714030100000150155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</si>
  <si>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</si>
  <si>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</si>
  <si>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</si>
  <si>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</si>
  <si>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Прочие безвозмездные поступления в бюджеты сельских поселений</t>
  </si>
  <si>
    <t>00020705030100000150155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</si>
  <si>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</si>
  <si>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</si>
  <si>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</si>
  <si>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</si>
  <si>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</si>
  <si>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</si>
  <si>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</si>
  <si>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</si>
  <si>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</si>
  <si>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</si>
  <si>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</si>
  <si>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</si>
  <si>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</si>
  <si>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</si>
  <si>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</si>
  <si>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</si>
  <si>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</si>
  <si>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</si>
  <si>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</si>
  <si>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</si>
  <si>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</si>
  <si>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</si>
  <si>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</si>
  <si>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</si>
  <si>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</si>
  <si>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</si>
  <si>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</si>
  <si>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</si>
  <si>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</si>
  <si>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</si>
  <si>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</si>
  <si>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</si>
  <si>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00001139900002990111211</t>
  </si>
  <si>
    <t>00001139900002990119213</t>
  </si>
  <si>
    <t>00001139900002990244226</t>
  </si>
  <si>
    <t>00001139900092030244346</t>
  </si>
  <si>
    <t>00001139900097071244226</t>
  </si>
  <si>
    <t>00002039900051180121211</t>
  </si>
  <si>
    <t>00002039900051180122226</t>
  </si>
  <si>
    <t>00002039900051180129213</t>
  </si>
  <si>
    <t>00002039900051180244346</t>
  </si>
  <si>
    <t>00004099900078020244225</t>
  </si>
  <si>
    <t>00005029900075050244225</t>
  </si>
  <si>
    <t>00005029900075050244226</t>
  </si>
  <si>
    <t>Увеличение стоимости основных средств</t>
  </si>
  <si>
    <t>00005029900075050244310</t>
  </si>
  <si>
    <t>00005039900078010244223</t>
  </si>
  <si>
    <t>00005039900078030244346</t>
  </si>
  <si>
    <t>00005039900078040244225</t>
  </si>
  <si>
    <t>00005039900078050244225</t>
  </si>
  <si>
    <t>00008010840144091244221</t>
  </si>
  <si>
    <t>00008010840144091244223</t>
  </si>
  <si>
    <t>00008010840144091244225</t>
  </si>
  <si>
    <t>00008010840144091244346</t>
  </si>
  <si>
    <t>Увеличение стоимости прочих материальных запасов однократного применения</t>
  </si>
  <si>
    <t>00008010840144091244349</t>
  </si>
  <si>
    <t>00011021010112870113226</t>
  </si>
  <si>
    <t>Перечисления другим бюджетам бюджетной системы Российской Федерации</t>
  </si>
  <si>
    <t>00014039900020860521251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</si>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</sst>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2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11574600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11279758.619999999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9" si="0">CF19+CW19+DN19</f>
        <v>11279758.619999999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9" si="1">BJ19-EE19</f>
        <v>294841.38000000082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11574600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11279758.619999999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11279758.619999999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294841.38000000082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807300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547777.6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547777.6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259522.40000000002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12.49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12.49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-12.49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2222.6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2222.6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-2222.6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0.14000000000000001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0.14000000000000001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-0.14000000000000001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3.78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3.78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-3.78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570000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135713.71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135713.71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434286.29000000004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2117.17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2117.17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-2117.17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9201000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9472540.8699999992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9472540.8699999992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-271540.86999999918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1620.58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1620.58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-1620.58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899000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167964.64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167964.64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731035.36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4243.82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4243.82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-4243.82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2200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2200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-2200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129.22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129.22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-129.22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.4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122000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122000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-122000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.6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85300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64100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64100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21200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697672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697672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-697672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50400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50400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-50400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24" customHeight="1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5" t="s">
        <v>22</v>
      </c>
      <c r="AL51" s="41"/>
      <c r="AM51" s="41"/>
      <c r="AN51" s="41"/>
      <c r="AO51" s="41"/>
      <c r="AP51" s="42"/>
      <c r="AQ51" s="45" t="s">
        <v>74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45" t="s">
        <v>75</v>
      </c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5" t="s">
        <v>76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2"/>
      <c r="CH51" s="35" t="s">
        <v>25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35" t="s">
        <v>77</v>
      </c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78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6"/>
      <c r="AL52" s="43"/>
      <c r="AM52" s="43"/>
      <c r="AN52" s="43"/>
      <c r="AO52" s="43"/>
      <c r="AP52" s="44"/>
      <c r="AQ52" s="4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4"/>
      <c r="BU52" s="46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36" t="s">
        <v>78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7"/>
      <c r="CX52" s="35" t="s">
        <v>28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7"/>
      <c r="DK52" s="35" t="s">
        <v>29</v>
      </c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X52" s="35" t="s">
        <v>30</v>
      </c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46" t="s">
        <v>79</v>
      </c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4"/>
      <c r="EX52" s="35" t="s">
        <v>80</v>
      </c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14.2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29">
        <v>2</v>
      </c>
      <c r="AL53" s="30"/>
      <c r="AM53" s="30"/>
      <c r="AN53" s="30"/>
      <c r="AO53" s="30"/>
      <c r="AP53" s="31"/>
      <c r="AQ53" s="29">
        <v>3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29">
        <v>4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1"/>
      <c r="BU53" s="29">
        <v>5</v>
      </c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1"/>
      <c r="CH53" s="29">
        <v>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  <c r="CX53" s="29">
        <v>7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1"/>
      <c r="DK53" s="29">
        <v>8</v>
      </c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1"/>
      <c r="DX53" s="29">
        <v>9</v>
      </c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1"/>
      <c r="EK53" s="29">
        <v>10</v>
      </c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49">
        <v>11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5" customHeight="1">
      <c r="A54" s="50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 t="s">
        <v>82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5">
        <v>12441822.16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>
        <v>12441822.16</v>
      </c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>
        <v>7824025.9299999997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>
        <f t="shared" ref="DX54:DX92" si="2">CH54+CX54+DK54</f>
        <v>7824025.9299999997</v>
      </c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>
        <f t="shared" ref="EK54:EK91" si="3">BC54-DX54</f>
        <v>4617796.2300000004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>
        <f t="shared" ref="EX54:EX91" si="4">BU54-DX54</f>
        <v>4617796.2300000004</v>
      </c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6"/>
    </row>
    <row r="55" spans="1:166" ht="15" customHeight="1">
      <c r="A55" s="57" t="s">
        <v>33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12441822.16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12441822.16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7824025.9299999997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7824025.9299999997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4617796.2300000004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4617796.2300000004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290690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290690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246098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246098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44592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44592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87826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87826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74573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74573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13253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13253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4000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4000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146154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146154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40364.160000000003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40364.160000000003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105789.84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105789.84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146844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146844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85607.72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85607.72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61236.28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61236.28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10911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10911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7741.25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7741.25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3169.75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3169.75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50000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50000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100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15000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15000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83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248995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248995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218752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218752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30243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30243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75228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75228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66067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66067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9161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9161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8" t="s">
        <v>99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155000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155000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155000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155000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93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4700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4700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61200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61200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46900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46900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14300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14300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93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4500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4500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4500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4500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18500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18500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14000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14000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4500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4500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99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91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313523.59999999998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313523.59999999998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99998.67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99998.67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213524.93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213524.93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91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55234.559999999998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55234.559999999998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55234.559999999998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55234.559999999998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93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34491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34491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34491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34491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116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610000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610000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379161.32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379161.32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230838.68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230838.68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1248730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1248730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1239730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1239730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9000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9000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48600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48600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48600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48600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2619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2619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2619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2619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91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16700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16700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16700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16700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87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6000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89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277200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277200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233165.09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233165.09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44034.91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44034.91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91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124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29300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29300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19508.72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19508.72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9791.2799999999988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9791.2799999999988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99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125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20000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20000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6.4" customHeight="1">
      <c r="A88" s="68" t="s">
        <v>126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50000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50000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50000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50000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93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11000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11000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11000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11000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>
      <c r="A90" s="68" t="s">
        <v>129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139300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139300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139300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139300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" customHeight="1">
      <c r="A91" s="68" t="s">
        <v>129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8184976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8184976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4759668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4759668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3425308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3425308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>
      <c r="A92" s="73" t="s">
        <v>132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5" t="s">
        <v>133</v>
      </c>
      <c r="AL92" s="76"/>
      <c r="AM92" s="76"/>
      <c r="AN92" s="76"/>
      <c r="AO92" s="76"/>
      <c r="AP92" s="76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2">
        <v>-867222.16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>
        <v>-867222.16</v>
      </c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>
        <v>3455732.69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62">
        <f t="shared" si="2"/>
        <v>3455732.69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8"/>
    </row>
    <row r="93" spans="1:166" ht="24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134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135</v>
      </c>
    </row>
    <row r="100" spans="1:166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</row>
    <row r="101" spans="1:166" ht="11.25" customHeight="1">
      <c r="A101" s="41" t="s">
        <v>21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2"/>
      <c r="AP101" s="45" t="s">
        <v>22</v>
      </c>
      <c r="AQ101" s="41"/>
      <c r="AR101" s="41"/>
      <c r="AS101" s="41"/>
      <c r="AT101" s="41"/>
      <c r="AU101" s="42"/>
      <c r="AV101" s="45" t="s">
        <v>136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45" t="s">
        <v>75</v>
      </c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2"/>
      <c r="CF101" s="35" t="s">
        <v>25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5" t="s">
        <v>26</v>
      </c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7"/>
    </row>
    <row r="102" spans="1:166" ht="69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4"/>
      <c r="AP102" s="46"/>
      <c r="AQ102" s="43"/>
      <c r="AR102" s="43"/>
      <c r="AS102" s="43"/>
      <c r="AT102" s="43"/>
      <c r="AU102" s="44"/>
      <c r="AV102" s="46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4"/>
      <c r="BL102" s="46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4"/>
      <c r="CF102" s="36" t="s">
        <v>137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7"/>
      <c r="CW102" s="35" t="s">
        <v>28</v>
      </c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7"/>
      <c r="DN102" s="35" t="s">
        <v>29</v>
      </c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7"/>
      <c r="EE102" s="35" t="s">
        <v>30</v>
      </c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6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8"/>
    </row>
    <row r="103" spans="1:166" ht="12" customHeight="1">
      <c r="A103" s="39">
        <v>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40"/>
      <c r="AP103" s="29">
        <v>2</v>
      </c>
      <c r="AQ103" s="30"/>
      <c r="AR103" s="30"/>
      <c r="AS103" s="30"/>
      <c r="AT103" s="30"/>
      <c r="AU103" s="31"/>
      <c r="AV103" s="29">
        <v>3</v>
      </c>
      <c r="AW103" s="30"/>
      <c r="AX103" s="30"/>
      <c r="AY103" s="30"/>
      <c r="AZ103" s="30"/>
      <c r="BA103" s="30"/>
      <c r="BB103" s="30"/>
      <c r="BC103" s="30"/>
      <c r="BD103" s="30"/>
      <c r="BE103" s="15"/>
      <c r="BF103" s="15"/>
      <c r="BG103" s="15"/>
      <c r="BH103" s="15"/>
      <c r="BI103" s="15"/>
      <c r="BJ103" s="15"/>
      <c r="BK103" s="38"/>
      <c r="BL103" s="29">
        <v>4</v>
      </c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5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>
        <v>6</v>
      </c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>
        <v>7</v>
      </c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29">
        <v>8</v>
      </c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1"/>
      <c r="ET103" s="49">
        <v>9</v>
      </c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7.5" customHeight="1">
      <c r="A104" s="79" t="s">
        <v>138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80"/>
      <c r="AP104" s="51" t="s">
        <v>139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3"/>
      <c r="BF104" s="33"/>
      <c r="BG104" s="33"/>
      <c r="BH104" s="33"/>
      <c r="BI104" s="33"/>
      <c r="BJ104" s="33"/>
      <c r="BK104" s="54"/>
      <c r="BL104" s="55">
        <v>867222.16</v>
      </c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v>-3455732.69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>
        <f t="shared" ref="EE104:EE115" si="5">CF104+CW104+DN104</f>
        <v>-3455732.69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>
        <f>BL104-CF104-CW104-DN104</f>
        <v>4322954.8499999996</v>
      </c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6"/>
    </row>
    <row r="105" spans="1:166" ht="15" customHeight="1">
      <c r="A105" s="81" t="s">
        <v>140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58" t="s">
        <v>141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>
        <f t="shared" si="5"/>
        <v>0</v>
      </c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5"/>
      <c r="ET105" s="63">
        <f>BL105-CF105-CW105-DN105</f>
        <v>0</v>
      </c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82"/>
    </row>
    <row r="106" spans="1:166" ht="31.5" customHeight="1">
      <c r="A106" s="83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>BL106-CF106-CW106-DN106</f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84"/>
      <c r="BF107" s="85"/>
      <c r="BG107" s="85"/>
      <c r="BH107" s="85"/>
      <c r="BI107" s="85"/>
      <c r="BJ107" s="85"/>
      <c r="BK107" s="8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>
      <c r="A108" s="57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87"/>
      <c r="AP108" s="11" t="s">
        <v>147</v>
      </c>
      <c r="AQ108" s="12"/>
      <c r="AR108" s="12"/>
      <c r="AS108" s="12"/>
      <c r="AT108" s="12"/>
      <c r="AU108" s="61"/>
      <c r="AV108" s="88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9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>
      <c r="A109" s="91" t="s">
        <v>148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2"/>
      <c r="AP109" s="58" t="s">
        <v>149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-3455732.69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-3455732.69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>
      <c r="A110" s="9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87"/>
      <c r="AP110" s="11" t="s">
        <v>151</v>
      </c>
      <c r="AQ110" s="12"/>
      <c r="AR110" s="12"/>
      <c r="AS110" s="12"/>
      <c r="AT110" s="12"/>
      <c r="AU110" s="61"/>
      <c r="AV110" s="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9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-3455732.69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-3455732.69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>
      <c r="A111" s="91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87"/>
      <c r="AP111" s="58" t="s">
        <v>153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84"/>
      <c r="BF111" s="85"/>
      <c r="BG111" s="85"/>
      <c r="BH111" s="85"/>
      <c r="BI111" s="85"/>
      <c r="BJ111" s="85"/>
      <c r="BK111" s="8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-11279758.619999999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-11279758.619999999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>
      <c r="A112" s="91" t="s">
        <v>154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87"/>
      <c r="AP112" s="11" t="s">
        <v>155</v>
      </c>
      <c r="AQ112" s="12"/>
      <c r="AR112" s="12"/>
      <c r="AS112" s="12"/>
      <c r="AT112" s="12"/>
      <c r="AU112" s="61"/>
      <c r="AV112" s="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9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7824025.9299999997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7824025.9299999997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>
      <c r="A113" s="91" t="s">
        <v>156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2"/>
      <c r="AP113" s="58" t="s">
        <v>157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84"/>
      <c r="BF113" s="85"/>
      <c r="BG113" s="85"/>
      <c r="BH113" s="85"/>
      <c r="BI113" s="85"/>
      <c r="BJ113" s="85"/>
      <c r="BK113" s="8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91" t="s">
        <v>158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87"/>
      <c r="AP114" s="11" t="s">
        <v>159</v>
      </c>
      <c r="AQ114" s="12"/>
      <c r="AR114" s="12"/>
      <c r="AS114" s="12"/>
      <c r="AT114" s="12"/>
      <c r="AU114" s="61"/>
      <c r="AV114" s="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9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>
      <c r="A115" s="93" t="s">
        <v>160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5"/>
      <c r="AP115" s="75" t="s">
        <v>161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84"/>
      <c r="BF115" s="85"/>
      <c r="BG115" s="85"/>
      <c r="BH115" s="85"/>
      <c r="BI115" s="85"/>
      <c r="BJ115" s="85"/>
      <c r="BK115" s="8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96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162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163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99" t="s">
        <v>164</v>
      </c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1"/>
      <c r="AG119" s="1"/>
      <c r="AH119" s="99" t="s">
        <v>165</v>
      </c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166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167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99" t="s">
        <v>164</v>
      </c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7"/>
      <c r="DR120" s="7"/>
      <c r="DS120" s="99" t="s">
        <v>165</v>
      </c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9" t="s">
        <v>164</v>
      </c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7"/>
      <c r="AG121" s="7"/>
      <c r="AH121" s="99" t="s">
        <v>165</v>
      </c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01" t="s">
        <v>168</v>
      </c>
      <c r="B123" s="101"/>
      <c r="C123" s="102"/>
      <c r="D123" s="102"/>
      <c r="E123" s="102"/>
      <c r="F123" s="1" t="s">
        <v>168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01">
        <v>200</v>
      </c>
      <c r="Z123" s="101"/>
      <c r="AA123" s="101"/>
      <c r="AB123" s="101"/>
      <c r="AC123" s="101"/>
      <c r="AD123" s="100"/>
      <c r="AE123" s="100"/>
      <c r="AF123" s="1"/>
      <c r="AG123" s="1" t="s">
        <v>169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5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DN111:ED111"/>
    <mergeCell ref="EE111:ES111"/>
    <mergeCell ref="ET111:FJ111"/>
    <mergeCell ref="CF112:CV112"/>
    <mergeCell ref="CW112:DM112"/>
    <mergeCell ref="DN112:ED112"/>
    <mergeCell ref="EE112:ES112"/>
    <mergeCell ref="A111:AO111"/>
    <mergeCell ref="AP111:AU111"/>
    <mergeCell ref="AV111:BK111"/>
    <mergeCell ref="BL111:CE111"/>
    <mergeCell ref="CF111:CV111"/>
    <mergeCell ref="CW111:DM111"/>
    <mergeCell ref="ET109:FJ109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ET110:FJ110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W108:DM108"/>
    <mergeCell ref="A107:AO107"/>
    <mergeCell ref="AP107:AU107"/>
    <mergeCell ref="AV107:BK107"/>
    <mergeCell ref="BL107:CE107"/>
    <mergeCell ref="CF107:CV107"/>
    <mergeCell ref="CW107:DM107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rep:2.48.0.101</dc:description>
  <cp:lastModifiedBy>Buh</cp:lastModifiedBy>
  <cp:lastPrinted>2019-10-08T07:27:17Z</cp:lastPrinted>
  <dcterms:created xsi:type="dcterms:W3CDTF">2019-10-08T07:28:20Z</dcterms:created>
  <dcterms:modified xsi:type="dcterms:W3CDTF">2019-10-08T07:28:20Z</dcterms:modified>
</cp:coreProperties>
</file>